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北方四区报价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<sst xmlns="http://schemas.openxmlformats.org/spreadsheetml/2006/main" count="55" uniqueCount="41">
  <si>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中燃集团劳务用工招标北方四区报价
（东北、华北、西北、中原）</t>
  </si>
  <si>
    <t>供应商名称</t>
  </si>
  <si>
    <t>联系人</t>
  </si>
  <si>
    <t>联系电话</t>
  </si>
  <si>
    <t>邮箱</t>
  </si>
  <si>
    <t>供应商地址</t>
  </si>
  <si>
    <t>采购单位</t>
  </si>
  <si>
    <t>深圳乐邦建设工程有限公司</t>
  </si>
  <si>
    <t>朱丽</t>
  </si>
  <si>
    <t>zhuli@chinagasholdings.com</t>
  </si>
  <si>
    <t>付款方式</t>
  </si>
  <si>
    <t>乙方每月10日前，向甲方提供上月服务费明细，甲、乙双方于每月15日前，对上月服务费用进行核对；经确认无误后由乙方开具增值税专用正式服务费发票，甲方收到乙方发票后于每月20日之前支付上月费用，以银行转账的方式对公付款。</t>
  </si>
  <si>
    <t>报价有效期</t>
  </si>
  <si>
    <t>序号</t>
  </si>
  <si>
    <t>外包模式</t>
  </si>
  <si>
    <t>服务内容/岗位</t>
  </si>
  <si>
    <t>风险承担方</t>
  </si>
  <si>
    <t>费用基数(元/人/月)</t>
  </si>
  <si>
    <r>
      <rPr>
        <b/>
        <sz val="11"/>
        <rFont val="Microsoft YaHei"/>
        <charset val="134"/>
      </rPr>
      <t>预估</t>
    </r>
    <r>
      <rPr>
        <b/>
        <sz val="11"/>
        <rFont val="Microsoft YaHei"/>
        <charset val="134"/>
      </rPr>
      <t>人数</t>
    </r>
  </si>
  <si>
    <t>月数</t>
  </si>
  <si>
    <r>
      <rPr>
        <b/>
        <sz val="11"/>
        <rFont val="Microsoft YaHei"/>
        <charset val="134"/>
      </rPr>
      <t>预估</t>
    </r>
    <r>
      <rPr>
        <b/>
        <sz val="11"/>
        <rFont val="Microsoft YaHei"/>
        <charset val="134"/>
      </rPr>
      <t>劳务用工成本
（不含服务费、税费）</t>
    </r>
  </si>
  <si>
    <r>
      <rPr>
        <b/>
        <sz val="11"/>
        <rFont val="Microsoft YaHei"/>
        <charset val="134"/>
      </rPr>
      <t>服务费率</t>
    </r>
    <r>
      <rPr>
        <b/>
        <sz val="11"/>
        <rFont val="Microsoft YaHei"/>
        <charset val="134"/>
      </rPr>
      <t>（不含税）（%）</t>
    </r>
  </si>
  <si>
    <r>
      <rPr>
        <b/>
        <sz val="11"/>
        <color rgb="FF000000"/>
        <rFont val="Microsoft YaHei"/>
        <charset val="134"/>
      </rPr>
      <t>总服务费
(不含税)</t>
    </r>
    <r>
      <rPr>
        <b/>
        <sz val="11"/>
        <color rgb="FF000000"/>
        <rFont val="Times New Roman"/>
        <charset val="134"/>
      </rPr>
      <t>​</t>
    </r>
  </si>
  <si>
    <t>发票税率（%）</t>
  </si>
  <si>
    <r>
      <rPr>
        <b/>
        <sz val="11"/>
        <color rgb="FF000000"/>
        <rFont val="Microsoft YaHei"/>
        <charset val="134"/>
      </rPr>
      <t>总服务费
（含税）</t>
    </r>
    <r>
      <rPr>
        <b/>
        <sz val="11"/>
        <color rgb="FF000000"/>
        <rFont val="Times New Roman"/>
        <charset val="134"/>
      </rPr>
      <t>​</t>
    </r>
  </si>
  <si>
    <t>备注</t>
  </si>
  <si>
    <t>全风险外包</t>
  </si>
  <si>
    <t>业务外包</t>
  </si>
  <si>
    <t>法律及经济责任全部由外包商承担</t>
  </si>
  <si>
    <t>1000-4000</t>
  </si>
  <si>
    <t>4001-6000</t>
  </si>
  <si>
    <t>6001-8000</t>
  </si>
  <si>
    <t>8001-10000</t>
  </si>
  <si>
    <t>10000以上</t>
  </si>
  <si>
    <t>半风险外包</t>
  </si>
  <si>
    <t>服务（岗位）外包</t>
  </si>
  <si>
    <t>法律责任由外包商承担，经济责任中燃承担</t>
  </si>
  <si>
    <t>劳务派遣</t>
  </si>
  <si>
    <t>法律责任由中燃及外包商承担，经济责任中燃承担</t>
  </si>
  <si>
    <t>合计</t>
  </si>
  <si>
    <t>备注：中标单位必须无条件承接标段内所有区域。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</si>
</sst>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6"/>
      <color theme="1"/>
      <name val="Microsoft YaHei"/>
      <charset val="134"/>
    </font>
    <font>
      <sz val="16"/>
      <color theme="1"/>
      <name val="Microsoft YaHei"/>
      <charset val="134"/>
    </font>
    <font>
      <u/>
      <sz val="11"/>
      <color rgb="FF0000FF"/>
      <name val="等线"/>
      <charset val="0"/>
      <scheme val="minor"/>
    </font>
    <font>
      <b/>
      <sz val="11"/>
      <color rgb="FF000000"/>
      <name val="Microsoft YaHei"/>
      <charset val="134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6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uli@chinagasholding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="55" zoomScaleNormal="55" workbookViewId="0">
      <selection activeCell="O24" sqref="O24"/>
    </sheetView>
  </sheetViews>
  <sheetFormatPr defaultColWidth="9" defaultRowHeight="14.25"/>
  <cols>
    <col min="1" max="1" width="5.44166666666667" customWidth="1"/>
    <col min="2" max="2" width="12.3333333333333" customWidth="1"/>
    <col min="3" max="3" width="16.8833333333333" customWidth="1"/>
    <col min="4" max="4" width="16.775" customWidth="1"/>
    <col min="5" max="5" width="19" customWidth="1"/>
    <col min="6" max="6" width="9.21666666666667" customWidth="1"/>
    <col min="7" max="7" width="9.69166666666667" customWidth="1"/>
    <col min="8" max="8" width="18.6666666666667" style="1" customWidth="1"/>
    <col min="9" max="9" width="17.1166666666667" style="2" customWidth="1"/>
    <col min="10" max="10" width="15.2166666666667" customWidth="1"/>
    <col min="11" max="11" width="9.21666666666667" customWidth="1"/>
    <col min="12" max="12" width="17.8833333333333" customWidth="1"/>
    <col min="13" max="13" width="25.7583333333333" customWidth="1"/>
  </cols>
  <sheetData>
    <row r="1" ht="5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1" customHeight="1" spans="1:13">
      <c r="A2" s="4" t="s">
        <v>1</v>
      </c>
      <c r="B2" s="5"/>
      <c r="C2" s="4"/>
      <c r="D2" s="5"/>
      <c r="E2" s="3" t="s">
        <v>2</v>
      </c>
      <c r="F2" s="4"/>
      <c r="G2" s="6"/>
      <c r="H2" s="5"/>
      <c r="I2" s="3" t="s">
        <v>3</v>
      </c>
      <c r="J2" s="4"/>
      <c r="K2" s="5"/>
      <c r="L2" s="3" t="s">
        <v>4</v>
      </c>
      <c r="M2" s="3"/>
    </row>
    <row r="3" ht="51" customHeight="1" spans="1:13">
      <c r="A3" s="4" t="s">
        <v>5</v>
      </c>
      <c r="B3" s="5"/>
      <c r="C3" s="4"/>
      <c r="D3" s="6"/>
      <c r="E3" s="6"/>
      <c r="F3" s="6"/>
      <c r="G3" s="6"/>
      <c r="H3" s="6"/>
      <c r="I3" s="6"/>
      <c r="J3" s="6"/>
      <c r="K3" s="6"/>
      <c r="L3" s="6"/>
      <c r="M3" s="5"/>
    </row>
    <row r="4" ht="51" customHeight="1" spans="1:13">
      <c r="A4" s="4" t="s">
        <v>6</v>
      </c>
      <c r="B4" s="5"/>
      <c r="C4" s="7" t="s">
        <v>7</v>
      </c>
      <c r="D4" s="8"/>
      <c r="E4" s="3" t="s">
        <v>2</v>
      </c>
      <c r="F4" s="7" t="s">
        <v>8</v>
      </c>
      <c r="G4" s="9"/>
      <c r="H4" s="8"/>
      <c r="I4" s="3" t="s">
        <v>3</v>
      </c>
      <c r="J4" s="7">
        <v>15996313449</v>
      </c>
      <c r="K4" s="8"/>
      <c r="L4" s="3" t="s">
        <v>4</v>
      </c>
      <c r="M4" s="10" t="s">
        <v>9</v>
      </c>
    </row>
    <row r="5" ht="72" customHeight="1" spans="1:13">
      <c r="A5" s="3" t="s">
        <v>10</v>
      </c>
      <c r="B5" s="3"/>
      <c r="C5" s="11" t="s">
        <v>11</v>
      </c>
      <c r="D5" s="11"/>
      <c r="E5" s="11"/>
      <c r="F5" s="11"/>
      <c r="G5" s="11"/>
      <c r="H5" s="11"/>
      <c r="I5" s="11"/>
      <c r="J5" s="11"/>
      <c r="K5" s="11"/>
      <c r="L5" s="12" t="s">
        <v>12</v>
      </c>
      <c r="M5" s="12"/>
    </row>
    <row r="6" ht="54" customHeight="1" spans="1:13">
      <c r="A6" s="13" t="s">
        <v>13</v>
      </c>
      <c r="B6" s="13" t="s">
        <v>14</v>
      </c>
      <c r="C6" s="13" t="s">
        <v>15</v>
      </c>
      <c r="D6" s="13" t="s">
        <v>16</v>
      </c>
      <c r="E6" s="13" t="s">
        <v>17</v>
      </c>
      <c r="F6" s="14" t="s">
        <v>18</v>
      </c>
      <c r="G6" s="13" t="s">
        <v>19</v>
      </c>
      <c r="H6" s="15" t="s">
        <v>20</v>
      </c>
      <c r="I6" s="16" t="s">
        <v>21</v>
      </c>
      <c r="J6" s="13" t="s">
        <v>22</v>
      </c>
      <c r="K6" s="14" t="s">
        <v>23</v>
      </c>
      <c r="L6" s="13" t="s">
        <v>24</v>
      </c>
      <c r="M6" s="13" t="s">
        <v>25</v>
      </c>
    </row>
    <row r="7" ht="22.5" customHeight="1" spans="1:13">
      <c r="A7" s="17">
        <v>1</v>
      </c>
      <c r="B7" s="17" t="s">
        <v>26</v>
      </c>
      <c r="C7" s="17" t="s">
        <v>27</v>
      </c>
      <c r="D7" s="17" t="s">
        <v>28</v>
      </c>
      <c r="E7" s="17" t="s">
        <v>29</v>
      </c>
      <c r="F7" s="17">
        <v>295</v>
      </c>
      <c r="G7" s="17">
        <v>24</v>
      </c>
      <c r="H7" s="17">
        <v>9575000</v>
      </c>
      <c r="I7" s="18"/>
      <c r="J7" s="17">
        <f>H7*I7</f>
        <v>0</v>
      </c>
      <c r="K7" s="19">
        <v>0.06</v>
      </c>
      <c r="L7" s="17">
        <f>J7*(1+K7)</f>
        <v>0</v>
      </c>
      <c r="M7" s="17"/>
    </row>
    <row r="8" ht="22.5" customHeight="1" spans="1:13">
      <c r="A8" s="17"/>
      <c r="B8" s="17"/>
      <c r="C8" s="17"/>
      <c r="D8" s="17"/>
      <c r="E8" s="17" t="s">
        <v>30</v>
      </c>
      <c r="F8" s="17">
        <v>434</v>
      </c>
      <c r="G8" s="17">
        <v>24</v>
      </c>
      <c r="H8" s="17">
        <v>42000000</v>
      </c>
      <c r="I8" s="18"/>
      <c r="J8" s="17">
        <f>H8*I8</f>
        <v>0</v>
      </c>
      <c r="K8" s="19">
        <v>0.06</v>
      </c>
      <c r="L8" s="17">
        <f t="shared" ref="L8:L21" si="0">J8*(1+K8)</f>
        <v>0</v>
      </c>
      <c r="M8" s="17"/>
    </row>
    <row r="9" ht="22.5" customHeight="1" spans="1:13">
      <c r="A9" s="17"/>
      <c r="B9" s="17"/>
      <c r="C9" s="17"/>
      <c r="D9" s="17"/>
      <c r="E9" s="17" t="s">
        <v>31</v>
      </c>
      <c r="F9" s="17">
        <v>80</v>
      </c>
      <c r="G9" s="17">
        <v>24</v>
      </c>
      <c r="H9" s="17">
        <v>12120000</v>
      </c>
      <c r="I9" s="18"/>
      <c r="J9" s="17">
        <f>H9*I9</f>
        <v>0</v>
      </c>
      <c r="K9" s="19">
        <v>0.06</v>
      </c>
      <c r="L9" s="17">
        <f t="shared" si="0"/>
        <v>0</v>
      </c>
      <c r="M9" s="17"/>
    </row>
    <row r="10" ht="22.5" customHeight="1" spans="1:13">
      <c r="A10" s="17"/>
      <c r="B10" s="17"/>
      <c r="C10" s="17"/>
      <c r="D10" s="17"/>
      <c r="E10" s="17" t="s">
        <v>32</v>
      </c>
      <c r="F10" s="17">
        <v>10</v>
      </c>
      <c r="G10" s="17">
        <v>24</v>
      </c>
      <c r="H10" s="17">
        <v>1970000</v>
      </c>
      <c r="I10" s="18"/>
      <c r="J10" s="17">
        <f t="shared" ref="J10:J21" si="1">H10*I10</f>
        <v>0</v>
      </c>
      <c r="K10" s="19">
        <v>0.06</v>
      </c>
      <c r="L10" s="17">
        <f t="shared" si="0"/>
        <v>0</v>
      </c>
      <c r="M10" s="17"/>
    </row>
    <row r="11" ht="22.5" customHeight="1" spans="1:13">
      <c r="A11" s="17"/>
      <c r="B11" s="17"/>
      <c r="C11" s="17"/>
      <c r="D11" s="17"/>
      <c r="E11" s="17" t="s">
        <v>33</v>
      </c>
      <c r="F11" s="17">
        <v>6</v>
      </c>
      <c r="G11" s="17">
        <v>24</v>
      </c>
      <c r="H11" s="17">
        <v>1490000</v>
      </c>
      <c r="I11" s="18"/>
      <c r="J11" s="17">
        <f t="shared" si="1"/>
        <v>0</v>
      </c>
      <c r="K11" s="19">
        <v>0.06</v>
      </c>
      <c r="L11" s="17">
        <f t="shared" si="0"/>
        <v>0</v>
      </c>
      <c r="M11" s="17"/>
    </row>
    <row r="12" ht="22.5" customHeight="1" spans="1:13">
      <c r="A12" s="17">
        <v>2</v>
      </c>
      <c r="B12" s="17" t="s">
        <v>34</v>
      </c>
      <c r="C12" s="17" t="s">
        <v>35</v>
      </c>
      <c r="D12" s="17" t="s">
        <v>36</v>
      </c>
      <c r="E12" s="17" t="s">
        <v>29</v>
      </c>
      <c r="F12" s="17">
        <v>320</v>
      </c>
      <c r="G12" s="17">
        <v>24</v>
      </c>
      <c r="H12" s="17">
        <v>9060000</v>
      </c>
      <c r="I12" s="18"/>
      <c r="J12" s="17">
        <f t="shared" si="1"/>
        <v>0</v>
      </c>
      <c r="K12" s="19">
        <v>0.06</v>
      </c>
      <c r="L12" s="17">
        <f t="shared" si="0"/>
        <v>0</v>
      </c>
      <c r="M12" s="17"/>
    </row>
    <row r="13" ht="22.5" customHeight="1" spans="1:13">
      <c r="A13" s="17"/>
      <c r="B13" s="17"/>
      <c r="C13" s="17"/>
      <c r="D13" s="17"/>
      <c r="E13" s="17" t="s">
        <v>30</v>
      </c>
      <c r="F13" s="17">
        <v>481</v>
      </c>
      <c r="G13" s="17">
        <v>24</v>
      </c>
      <c r="H13" s="17">
        <v>46710000</v>
      </c>
      <c r="I13" s="18"/>
      <c r="J13" s="17">
        <f t="shared" si="1"/>
        <v>0</v>
      </c>
      <c r="K13" s="19">
        <v>0.06</v>
      </c>
      <c r="L13" s="17">
        <f t="shared" si="0"/>
        <v>0</v>
      </c>
      <c r="M13" s="17"/>
    </row>
    <row r="14" ht="22.5" customHeight="1" spans="1:13">
      <c r="A14" s="17"/>
      <c r="B14" s="17"/>
      <c r="C14" s="17"/>
      <c r="D14" s="17"/>
      <c r="E14" s="17" t="s">
        <v>31</v>
      </c>
      <c r="F14" s="17">
        <v>20</v>
      </c>
      <c r="G14" s="17">
        <v>24</v>
      </c>
      <c r="H14" s="17">
        <v>2972500</v>
      </c>
      <c r="I14" s="18"/>
      <c r="J14" s="17">
        <f t="shared" si="1"/>
        <v>0</v>
      </c>
      <c r="K14" s="19">
        <v>0.06</v>
      </c>
      <c r="L14" s="17">
        <f t="shared" si="0"/>
        <v>0</v>
      </c>
      <c r="M14" s="17"/>
    </row>
    <row r="15" ht="22.5" customHeight="1" spans="1:13">
      <c r="A15" s="17"/>
      <c r="B15" s="17"/>
      <c r="C15" s="17"/>
      <c r="D15" s="17"/>
      <c r="E15" s="17" t="s">
        <v>32</v>
      </c>
      <c r="F15" s="17">
        <v>26</v>
      </c>
      <c r="G15" s="17">
        <v>24</v>
      </c>
      <c r="H15" s="17">
        <v>5044000</v>
      </c>
      <c r="I15" s="18"/>
      <c r="J15" s="17">
        <f t="shared" si="1"/>
        <v>0</v>
      </c>
      <c r="K15" s="19">
        <v>0.06</v>
      </c>
      <c r="L15" s="17">
        <f t="shared" si="0"/>
        <v>0</v>
      </c>
      <c r="M15" s="17"/>
    </row>
    <row r="16" ht="22.5" customHeight="1" spans="1:13">
      <c r="A16" s="17"/>
      <c r="B16" s="17"/>
      <c r="C16" s="17"/>
      <c r="D16" s="17"/>
      <c r="E16" s="17" t="s">
        <v>33</v>
      </c>
      <c r="F16" s="17">
        <v>10</v>
      </c>
      <c r="G16" s="17">
        <v>24</v>
      </c>
      <c r="H16" s="17">
        <v>2490240</v>
      </c>
      <c r="I16" s="18"/>
      <c r="J16" s="17">
        <f t="shared" si="1"/>
        <v>0</v>
      </c>
      <c r="K16" s="19">
        <v>0.06</v>
      </c>
      <c r="L16" s="17">
        <f t="shared" si="0"/>
        <v>0</v>
      </c>
      <c r="M16" s="17"/>
    </row>
    <row r="17" ht="22.5" customHeight="1" spans="1:13">
      <c r="A17" s="17">
        <v>3</v>
      </c>
      <c r="B17" s="17" t="s">
        <v>37</v>
      </c>
      <c r="C17" s="17" t="s">
        <v>37</v>
      </c>
      <c r="D17" s="17" t="s">
        <v>38</v>
      </c>
      <c r="E17" s="17" t="s">
        <v>29</v>
      </c>
      <c r="F17" s="17">
        <v>500</v>
      </c>
      <c r="G17" s="17">
        <v>24</v>
      </c>
      <c r="H17" s="17">
        <v>18234375</v>
      </c>
      <c r="I17" s="18"/>
      <c r="J17" s="17">
        <f t="shared" si="1"/>
        <v>0</v>
      </c>
      <c r="K17" s="19">
        <v>0.06</v>
      </c>
      <c r="L17" s="17">
        <f t="shared" si="0"/>
        <v>0</v>
      </c>
      <c r="M17" s="17"/>
    </row>
    <row r="18" ht="22.5" customHeight="1" spans="1:13">
      <c r="A18" s="17"/>
      <c r="B18" s="17"/>
      <c r="C18" s="17"/>
      <c r="D18" s="17"/>
      <c r="E18" s="17" t="s">
        <v>30</v>
      </c>
      <c r="F18" s="17">
        <v>278</v>
      </c>
      <c r="G18" s="17">
        <v>24</v>
      </c>
      <c r="H18" s="17">
        <v>32000000</v>
      </c>
      <c r="I18" s="18"/>
      <c r="J18" s="17">
        <f t="shared" si="1"/>
        <v>0</v>
      </c>
      <c r="K18" s="19">
        <v>0.06</v>
      </c>
      <c r="L18" s="17">
        <f t="shared" si="0"/>
        <v>0</v>
      </c>
      <c r="M18" s="17"/>
    </row>
    <row r="19" ht="22.5" customHeight="1" spans="1:13">
      <c r="A19" s="17"/>
      <c r="B19" s="17"/>
      <c r="C19" s="17"/>
      <c r="D19" s="17"/>
      <c r="E19" s="17" t="s">
        <v>31</v>
      </c>
      <c r="F19" s="17">
        <v>65</v>
      </c>
      <c r="G19" s="17">
        <v>24</v>
      </c>
      <c r="H19" s="17">
        <v>9500000</v>
      </c>
      <c r="I19" s="18"/>
      <c r="J19" s="17">
        <f t="shared" si="1"/>
        <v>0</v>
      </c>
      <c r="K19" s="19">
        <v>0.06</v>
      </c>
      <c r="L19" s="17">
        <f t="shared" si="0"/>
        <v>0</v>
      </c>
      <c r="M19" s="17"/>
    </row>
    <row r="20" ht="22.5" customHeight="1" spans="1:13">
      <c r="A20" s="17"/>
      <c r="B20" s="17"/>
      <c r="C20" s="17"/>
      <c r="D20" s="17"/>
      <c r="E20" s="17" t="s">
        <v>32</v>
      </c>
      <c r="F20" s="17">
        <v>5</v>
      </c>
      <c r="G20" s="17">
        <v>24</v>
      </c>
      <c r="H20" s="17">
        <v>1060000</v>
      </c>
      <c r="I20" s="18"/>
      <c r="J20" s="17">
        <f t="shared" si="1"/>
        <v>0</v>
      </c>
      <c r="K20" s="19">
        <v>0.06</v>
      </c>
      <c r="L20" s="17">
        <f t="shared" si="0"/>
        <v>0</v>
      </c>
      <c r="M20" s="17"/>
    </row>
    <row r="21" ht="22.5" customHeight="1" spans="1:13">
      <c r="A21" s="17"/>
      <c r="B21" s="17"/>
      <c r="C21" s="17"/>
      <c r="D21" s="17"/>
      <c r="E21" s="17" t="s">
        <v>33</v>
      </c>
      <c r="F21" s="17">
        <v>5</v>
      </c>
      <c r="G21" s="17">
        <v>24</v>
      </c>
      <c r="H21" s="17">
        <v>1250000</v>
      </c>
      <c r="I21" s="18"/>
      <c r="J21" s="17">
        <f t="shared" si="1"/>
        <v>0</v>
      </c>
      <c r="K21" s="19">
        <v>0.06</v>
      </c>
      <c r="L21" s="17">
        <f t="shared" si="0"/>
        <v>0</v>
      </c>
      <c r="M21" s="17"/>
    </row>
    <row r="22" ht="22.5" customHeight="1" spans="1:13">
      <c r="A22" s="20" t="s">
        <v>39</v>
      </c>
      <c r="B22" s="21"/>
      <c r="C22" s="21"/>
      <c r="D22" s="22"/>
      <c r="E22" s="23"/>
      <c r="F22" s="24">
        <f>SUM(F7:F21)</f>
        <v>2535</v>
      </c>
      <c r="G22" s="24"/>
      <c r="H22" s="25">
        <f>SUM(H7:H21)</f>
        <v>195476115</v>
      </c>
      <c r="I22" s="26"/>
      <c r="J22" s="17">
        <f>SUM(J7:J21)</f>
        <v>0</v>
      </c>
      <c r="K22" s="24"/>
      <c r="L22" s="24">
        <f>SUM(L7:L21)</f>
        <v>0</v>
      </c>
      <c r="M22" s="24"/>
    </row>
    <row r="23" spans="1:13">
      <c r="A23" t="s">
        <v>40</v>
      </c>
    </row>
  </sheetData>
  <mergeCells count="26">
    <mergeCell ref="A1:M1"/>
    <mergeCell ref="A2:B2"/>
    <mergeCell ref="C2:D2"/>
    <mergeCell ref="F2:H2"/>
    <mergeCell ref="J2:K2"/>
    <mergeCell ref="A3:B3"/>
    <mergeCell ref="C3:M3"/>
    <mergeCell ref="A4:B4"/>
    <mergeCell ref="C4:D4"/>
    <mergeCell ref="F4:H4"/>
    <mergeCell ref="J4:K4"/>
    <mergeCell ref="A5:B5"/>
    <mergeCell ref="C5:K5"/>
    <mergeCell ref="A22:D22"/>
    <mergeCell ref="A7:A11"/>
    <mergeCell ref="A12:A16"/>
    <mergeCell ref="A17:A21"/>
    <mergeCell ref="B7:B11"/>
    <mergeCell ref="B12:B16"/>
    <mergeCell ref="B17:B21"/>
    <mergeCell ref="C7:C11"/>
    <mergeCell ref="C12:C16"/>
    <mergeCell ref="C17:C21"/>
    <mergeCell ref="D7:D11"/>
    <mergeCell ref="D12:D16"/>
    <mergeCell ref="D17:D21"/>
  </mergeCells>
  <hyperlinks>
    <hyperlink ref="M4" r:id="rId1" display="zhuli@chinagasholdings.com"/>
  </hyperlinks>
  <pageMargins left="0.4" right="0.36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北方四区报价单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 丽 </cp:lastModifiedBy>
  <dcterms:created xsi:type="dcterms:W3CDTF">2015-06-05T18:19:00Z</dcterms:created>
  <cp:lastPrinted>2026-01-13T08:07:00Z</cp:lastPrinted>
  <dcterms:modified xsi:type="dcterms:W3CDTF">2026-02-04T08:24:57Z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B3365188193F42578F88777DDD0CB85B_13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  <property fmtid="{D5CDD505-2E9C-101B-9397-08002B2CF9AE}" pid="7" name="KSOReadingLayout">
    <vt:bool>true</vt:bool>
  </property>
</Properties>
</file>